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H28" i="1" l="1"/>
  <c r="H36" i="1" l="1"/>
  <c r="H57" i="1"/>
  <c r="H18" i="1" l="1"/>
  <c r="H37" i="1" l="1"/>
  <c r="H31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<sst xmlns="http://schemas.openxmlformats.org/spreadsheetml/2006/main" count="66" uniqueCount="40">
  <si>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</si>
  <si>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</si>
  <si>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</si>
  <si>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</si>
  <si>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</si>
  <si>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</si>
  <si>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</si>
  <si>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</si>
  <si>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</si>
  <si>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</si>
  <si>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</si>
  <si>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</si>
  <si>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</si>
  <si>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</si>
  <si>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</si>
  <si>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</si>
  <si>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</si>
  <si>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</si>
  <si>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</si>
  <si>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</si>
  <si>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</si>
  <si>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</si>
  <si>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</si>
  <si>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</si>
  <si>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</si>
  <si>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</si>
  <si>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</si>
  <si>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</si>
  <si>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</si>
  <si>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27.05.2022.godine Dom zdravlja Požarevac je izvršio plaćanje prema dobavljačima: </t>
  </si>
  <si>
    <t>Primljena i neutrošena participacija od 27.05.2022.</t>
  </si>
  <si>
    <t xml:space="preserve">Primljena i neutrošena participacija od 27.05.2022. </t>
  </si>
  <si>
    <t>Dana: 27.05.2022.</t>
  </si>
  <si>
    <t>Phoenix Pharma</t>
  </si>
  <si>
    <t>Vega</t>
  </si>
  <si>
    <t>906062221</t>
  </si>
  <si>
    <t>174678222</t>
  </si>
  <si>
    <t>157227222</t>
  </si>
  <si>
    <t>59983/22</t>
  </si>
  <si>
    <t>UKUPNO LEKOVI-DIREKTNA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</si>
</sst>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Font="1" applyBorder="1"/>
    <xf numFmtId="4" fontId="9" fillId="0" borderId="1" xfId="1" applyNumberFormat="1" applyFont="1" applyFill="1" applyBorder="1" applyAlignment="1">
      <alignment horizontal="right"/>
    </xf>
    <xf numFmtId="4" fontId="10" fillId="0" borderId="5" xfId="1" applyNumberFormat="1" applyFont="1" applyBorder="1"/>
    <xf numFmtId="0" fontId="11" fillId="0" borderId="1" xfId="1" applyFont="1" applyBorder="1" applyAlignment="1">
      <alignment horizontal="center"/>
    </xf>
    <xf numFmtId="49" fontId="6" fillId="0" borderId="1" xfId="1" applyNumberFormat="1" applyFont="1" applyFill="1" applyBorder="1" applyAlignment="1">
      <alignment horizontal="right"/>
    </xf>
    <xf numFmtId="49" fontId="11" fillId="0" borderId="1" xfId="1" applyNumberFormat="1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tabSelected="1" topLeftCell="B55" zoomScaleNormal="100" workbookViewId="0">
      <selection activeCell="C69" sqref="C6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32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44708</v>
      </c>
      <c r="H12" s="14">
        <v>1997582.33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44708</v>
      </c>
      <c r="H13" s="2">
        <f>H14+H29-H37-H50</f>
        <v>1993048.8999999992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44708</v>
      </c>
      <c r="H14" s="3">
        <f>SUM(H15:H28)</f>
        <v>2505538.0299999993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</f>
        <v>1535411.8499999994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628884.30000000005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</f>
        <v>49065.879999999983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44708</v>
      </c>
      <c r="H29" s="3">
        <f>H30+H31+H32+H33+H35+H36+H34</f>
        <v>116395.16999999993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10141+5277+3518-18833.35+10141+19558-28916.67</f>
        <v>884.9800000000032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44708</v>
      </c>
      <c r="H37" s="4">
        <f>SUM(H38:H49)</f>
        <v>628884.30000000005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628884.30000000005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44708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44708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</f>
        <v>4533.4299999991699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1997582.3299999984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51" t="s">
        <v>33</v>
      </c>
      <c r="C63" s="52">
        <v>242451</v>
      </c>
      <c r="D63" s="55" t="s">
        <v>35</v>
      </c>
    </row>
    <row r="64" spans="2:12" x14ac:dyDescent="0.25">
      <c r="B64" s="51" t="s">
        <v>33</v>
      </c>
      <c r="C64" s="52">
        <v>121225.5</v>
      </c>
      <c r="D64" s="55" t="s">
        <v>36</v>
      </c>
    </row>
    <row r="65" spans="2:4" x14ac:dyDescent="0.25">
      <c r="B65" s="51" t="s">
        <v>33</v>
      </c>
      <c r="C65" s="52">
        <v>161634</v>
      </c>
      <c r="D65" s="55" t="s">
        <v>37</v>
      </c>
    </row>
    <row r="66" spans="2:4" x14ac:dyDescent="0.25">
      <c r="B66" s="51" t="s">
        <v>34</v>
      </c>
      <c r="C66" s="52">
        <v>103573.8</v>
      </c>
      <c r="D66" s="55" t="s">
        <v>38</v>
      </c>
    </row>
    <row r="67" spans="2:4" x14ac:dyDescent="0.25">
      <c r="B67" s="54" t="s">
        <v>39</v>
      </c>
      <c r="C67" s="53">
        <f>SUM(C63:C66)</f>
        <v>628884.30000000005</v>
      </c>
      <c r="D67" s="56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2022-05-30T05:48:41Z</dcterms:modified>
  <cp:category/>
  <cp:contentStatus/>
</cp:coreProperties>
</file>